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imercurioadvisors-my.sharepoint.com/personal/jgodin_dimercurioadvisors_com/Documents/Desktop/"/>
    </mc:Choice>
  </mc:AlternateContent>
  <xr:revisionPtr revIDLastSave="4" documentId="8_{5FDD08C5-E610-4CF0-B02A-00268746F3AB}" xr6:coauthVersionLast="47" xr6:coauthVersionMax="47" xr10:uidLastSave="{5EB99E1C-4E54-4034-A5A1-EF51412B73F9}"/>
  <bookViews>
    <workbookView xWindow="-28920" yWindow="-120" windowWidth="29040" windowHeight="15720" xr2:uid="{7B3DA03F-667A-4131-A22A-47DAD6B4D9D0}"/>
  </bookViews>
  <sheets>
    <sheet name="GUAG Sales Tax Template " sheetId="1" r:id="rId1"/>
  </sheets>
  <definedNames>
    <definedName name="_xlnm.Print_Area" localSheetId="0">'GUAG Sales Tax Template '!$A$1:$D$28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C12" i="1" s="1"/>
  <c r="C13" i="1" l="1"/>
  <c r="C14" i="1"/>
  <c r="C19" i="1" l="1"/>
  <c r="C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tc={F802DE01-DB48-46EC-B433-D1F3E0E3265A}</author>
    <author>tc={7DC19FD0-B850-4C22-BDEF-B5576E2DD3D0}</author>
    <author>tc={27B57637-F6B4-4F30-A1B0-DD56B9F66EB7}</author>
    <author>tc={39EA979E-D9B2-4EBE-85E1-ED167CED4A9B}</author>
    <author>tc={1A142DAC-5EA2-40A4-B338-280C6B2115A2}</author>
  </authors>
  <commentList>
    <comment ref="C5" authorId="0" shapeId="0" xr:uid="{F802DE01-DB48-46EC-B433-D1F3E0E3265A}">
      <text>
        <t>[Threaded comment]
Your version of Excel allows you to read this threaded comment; however, any edits to it will get removed if the file is opened in a newer version of Excel. Learn more: https://go.microsoft.com/fwlink/?linkid=870924
Comment:
    Accrual Report / Sales = subtotal from deferred revenue section + revenue recognized collected section</t>
      </text>
    </comment>
    <comment ref="C6" authorId="1" shapeId="0" xr:uid="{7DC19FD0-B850-4C22-BDEF-B5576E2DD3D0}">
      <text>
        <t xml:space="preserve">[Threaded comment]
Your version of Excel allows you to read this threaded comment; however, any edits to it will get removed if the file is opened in a newer version of Excel. Learn more: https://go.microsoft.com/fwlink/?linkid=870924
Comment:
    Affiliate Report = sales column total
Make sure that refunds have been updated to negative figures and columns re-totalled.
</t>
      </text>
    </comment>
    <comment ref="C7" authorId="2" shapeId="0" xr:uid="{27B57637-F6B4-4F30-A1B0-DD56B9F66EB7}">
      <text>
        <t xml:space="preserve">[Threaded comment]
Your version of Excel allows you to read this threaded comment; however, any edits to it will get removed if the file is opened in a newer version of Excel. Learn more: https://go.microsoft.com/fwlink/?linkid=870924
Comment:
    Use Trip Protection by booking date report 
If Trip Protection report shows sales tax collected, enter zero.
If Trip Protection report has all zeros in the sales tax column, enter the final subtotal from the report in this line.
Be sure to observe and back out any cancelled entries.
</t>
      </text>
    </comment>
    <comment ref="C8" authorId="3" shapeId="0" xr:uid="{39EA979E-D9B2-4EBE-85E1-ED167CED4A9B}">
      <text>
        <t xml:space="preserve">[Threaded comment]
Your version of Excel allows you to read this threaded comment; however, any edits to it will get removed if the file is opened in a newer version of Excel. Learn more: https://go.microsoft.com/fwlink/?linkid=870924
Comment:
    Tips by Booking Date Report = final total in subtotal column
If tax is posted on any of the entries, report the subtotal of only the entries where tax is posted. This may happen as we get all of these entities updated to not collect tax on tips.
</t>
      </text>
    </comment>
    <comment ref="C11" authorId="4" shapeId="0" xr:uid="{1A142DAC-5EA2-40A4-B338-280C6B2115A2}">
      <text>
        <t>[Threaded comment]
Your version of Excel allows you to read this threaded comment; however, any edits to it will get removed if the file is opened in a newer version of Excel. Learn more: https://go.microsoft.com/fwlink/?linkid=870924
Comment:
    Please enter your counties sales tax rate here</t>
      </text>
    </comment>
  </commentList>
</comments>
</file>

<file path=xl/sharedStrings.xml><?xml version="1.0" encoding="utf-8"?>
<sst xmlns="http://schemas.openxmlformats.org/spreadsheetml/2006/main" count="22" uniqueCount="22">
  <si>
    <t>Frequency</t>
  </si>
  <si>
    <t xml:space="preserve">Monthly </t>
  </si>
  <si>
    <t>Sales Tax Calcs for Period ending DATE HERE</t>
  </si>
  <si>
    <t>Where to Get Information</t>
  </si>
  <si>
    <t>Routing # 267084131</t>
  </si>
  <si>
    <t>What Are They Taxed On</t>
  </si>
  <si>
    <t xml:space="preserve">Use of Equipment </t>
  </si>
  <si>
    <t>Acc# 382906839</t>
  </si>
  <si>
    <t>New payment acc. started in June 2024 confirmed on Maria's email dated 6/12/2024</t>
  </si>
  <si>
    <t>Gross Sales (Fareharbor)</t>
  </si>
  <si>
    <t xml:space="preserve">Gross Sales (TripAdvisor/Viator, AirBNB, Tripshock) </t>
  </si>
  <si>
    <t>Trip Protection</t>
  </si>
  <si>
    <t>Tax Rate</t>
  </si>
  <si>
    <t>Gross Sales (after sales tax)</t>
  </si>
  <si>
    <t>Sales Tax Collected</t>
  </si>
  <si>
    <t>Discretionary Sales Tax Due</t>
  </si>
  <si>
    <t>Collection Allowance</t>
  </si>
  <si>
    <t>Payment</t>
  </si>
  <si>
    <t>Sales Tax Calcs for GUAG Franchises</t>
  </si>
  <si>
    <t>Fareharbor</t>
  </si>
  <si>
    <t xml:space="preserve">Tips </t>
  </si>
  <si>
    <t xml:space="preserve">Gross Sales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</si>
</sst>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sz val="9"/>
      <color indexed="81"/>
      <name val="Tahoma"/>
      <charset val="1"/>
    </font>
  </fonts>
  <fills count="4">
    <fill>
      <patternFill patternType="none"/>
    </fill>
    <fill>
      <patternFill patternType="gray125"/>
    </fill>
    <fill>
      <patternFill patternType="solid">
        <fgColor rgb="FFBFBFBF"/>
        <bgColor indexed="64"/>
      </patternFill>
    </fill>
    <fill>
      <patternFill patternType="solid">
        <fgColor theme="2" tint="-9.9978637043366805E-2"/>
        <bgColor indexed="64"/>
      </patternFill>
    </fill>
  </fills>
  <borders count="2">
    <border>
      <left/>
      <right/>
      <top/>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0" fontId="2" fillId="0" borderId="0" xfId="0" applyFont="1"/>
    <xf numFmtId="0" fontId="3" fillId="0" borderId="0" xfId="0" applyFont="1"/>
    <xf numFmtId="44" fontId="0" fillId="0" borderId="0" xfId="1" applyFont="1"/>
    <xf numFmtId="4" fontId="3" fillId="0" borderId="0" xfId="0" quotePrefix="1" applyNumberFormat="1" applyFont="1"/>
    <xf numFmtId="44" fontId="2" fillId="0" borderId="0" xfId="0" applyNumberFormat="1" applyFont="1"/>
    <xf numFmtId="164" fontId="0" fillId="0" borderId="0" xfId="2" applyNumberFormat="1" applyFont="1"/>
    <xf numFmtId="44" fontId="0" fillId="0" borderId="0" xfId="1" applyFont="1" applyFill="1"/>
    <xf numFmtId="44" fontId="0" fillId="0" borderId="0" xfId="0" applyNumberFormat="1"/>
    <xf numFmtId="8" fontId="0" fillId="0" borderId="0" xfId="0" applyNumberFormat="1"/>
    <xf numFmtId="44" fontId="2" fillId="0" borderId="1" xfId="0" applyNumberFormat="1" applyFont="1" applyBorder="1"/>
    <xf numFmtId="14" fontId="0" fillId="0" borderId="0" xfId="0" applyNumberFormat="1"/>
    <xf numFmtId="0" fontId="0" fillId="0" borderId="0" xfId="0" applyFill="1"/>
    <xf numFmtId="8" fontId="0" fillId="0" borderId="0" xfId="0" applyNumberFormat="1" applyFill="1"/>
    <xf numFmtId="14" fontId="0" fillId="2" borderId="0" xfId="0" applyNumberFormat="1" applyFill="1" applyProtection="1">
      <protection locked="0"/>
    </xf>
    <xf numFmtId="44" fontId="0" fillId="3" borderId="0" xfId="1" applyFont="1" applyFill="1" applyProtection="1">
      <protection locked="0"/>
    </xf>
    <xf numFmtId="8" fontId="0" fillId="3" borderId="0" xfId="0" applyNumberFormat="1" applyFill="1" applyProtection="1">
      <protection locked="0"/>
    </xf>
    <xf numFmtId="10" fontId="0" fillId="0" borderId="0" xfId="2" applyNumberFormat="1" applyFont="1" applyProtection="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anice Godin" id="{D306A022-02E0-4246-A508-842882D3722F}" userId="S::jgodin@dimercurioadvisors.com::e572fe36-a53b-49b4-a9b7-060e12a18f36" providerId="AD"/>
  <person displayName="CeCe Mikell" id="{9538BB8B-1939-44D5-8CE0-41EB4EFF5ACC}" userId="S::cmikell@dimercurioadvisors.com::bb155fab-b7a1-4d48-8333-310a101ed6d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5" dT="2024-10-16T19:08:04.28" personId="{9538BB8B-1939-44D5-8CE0-41EB4EFF5ACC}" id="{F802DE01-DB48-46EC-B433-D1F3E0E3265A}">
    <text>Accrual Report / Sales = subtotal from deferred revenue section + revenue recognized collected section</text>
  </threadedComment>
  <threadedComment ref="C6" dT="2024-10-16T19:08:29.53" personId="{9538BB8B-1939-44D5-8CE0-41EB4EFF5ACC}" id="{7DC19FD0-B850-4C22-BDEF-B5576E2DD3D0}">
    <text xml:space="preserve">Affiliate Report = sales column total
Make sure that refunds have been updated to negative figures and columns re-totalled.
</text>
  </threadedComment>
  <threadedComment ref="C7" dT="2024-10-16T19:07:14.99" personId="{9538BB8B-1939-44D5-8CE0-41EB4EFF5ACC}" id="{27B57637-F6B4-4F30-A1B0-DD56B9F66EB7}">
    <text xml:space="preserve">Use Trip Protection by booking date report 
If Trip Protection report shows sales tax collected, enter zero.
If Trip Protection report has all zeros in the sales tax column, enter the final subtotal from the report in this line.
Be sure to observe and back out any cancelled entries.
</text>
  </threadedComment>
  <threadedComment ref="C8" dT="2024-10-16T19:08:59.32" personId="{9538BB8B-1939-44D5-8CE0-41EB4EFF5ACC}" id="{39EA979E-D9B2-4EBE-85E1-ED167CED4A9B}">
    <text xml:space="preserve">Tips by Booking Date Report = final total in subtotal column
If tax is posted on any of the entries, report the subtotal of only the entries where tax is posted. This may happen as we get all of these entities updated to not collect tax on tips.
</text>
  </threadedComment>
  <threadedComment ref="C11" dT="2024-11-14T17:20:24.53" personId="{D306A022-02E0-4246-A508-842882D3722F}" id="{1A142DAC-5EA2-40A4-B338-280C6B2115A2}">
    <text>Please enter your counties sales tax rate here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FCD5F-7F65-40C3-AF22-F10F3E0B6B3B}">
  <sheetPr>
    <tabColor rgb="FF00B0F0"/>
  </sheetPr>
  <dimension ref="A1:I27"/>
  <sheetViews>
    <sheetView tabSelected="1" workbookViewId="0">
      <selection activeCell="C7" sqref="C7"/>
    </sheetView>
  </sheetViews>
  <sheetFormatPr defaultRowHeight="14.4" x14ac:dyDescent="0.3"/>
  <cols>
    <col min="1" max="1" width="26.88671875" customWidth="1"/>
    <col min="2" max="2" width="29.109375" customWidth="1"/>
    <col min="3" max="3" width="15" customWidth="1"/>
    <col min="4" max="4" width="8.88671875" bestFit="1" customWidth="1"/>
    <col min="5" max="5" width="24.88671875" bestFit="1" customWidth="1"/>
    <col min="6" max="6" width="25.88671875" customWidth="1"/>
    <col min="7" max="7" width="27.33203125" customWidth="1"/>
    <col min="8" max="8" width="21.6640625" customWidth="1"/>
    <col min="9" max="9" width="13" customWidth="1"/>
  </cols>
  <sheetData>
    <row r="1" spans="1:9" x14ac:dyDescent="0.3">
      <c r="A1" s="1" t="s">
        <v>18</v>
      </c>
      <c r="E1" s="1" t="s">
        <v>0</v>
      </c>
      <c r="F1" t="s">
        <v>1</v>
      </c>
    </row>
    <row r="2" spans="1:9" x14ac:dyDescent="0.3">
      <c r="A2" s="1" t="s">
        <v>2</v>
      </c>
      <c r="C2" s="14"/>
      <c r="E2" s="1" t="s">
        <v>3</v>
      </c>
      <c r="F2" t="s">
        <v>19</v>
      </c>
      <c r="G2" s="2" t="s">
        <v>4</v>
      </c>
    </row>
    <row r="3" spans="1:9" x14ac:dyDescent="0.3">
      <c r="E3" s="1" t="s">
        <v>5</v>
      </c>
      <c r="F3" t="s">
        <v>6</v>
      </c>
      <c r="G3" s="2" t="s">
        <v>7</v>
      </c>
      <c r="H3" s="2" t="s">
        <v>8</v>
      </c>
    </row>
    <row r="4" spans="1:9" x14ac:dyDescent="0.3">
      <c r="C4" s="3"/>
      <c r="I4" s="12"/>
    </row>
    <row r="5" spans="1:9" x14ac:dyDescent="0.3">
      <c r="A5" t="s">
        <v>9</v>
      </c>
      <c r="C5" s="15"/>
      <c r="I5" s="12"/>
    </row>
    <row r="6" spans="1:9" x14ac:dyDescent="0.3">
      <c r="A6" t="s">
        <v>10</v>
      </c>
      <c r="C6" s="15"/>
      <c r="I6" s="12"/>
    </row>
    <row r="7" spans="1:9" x14ac:dyDescent="0.3">
      <c r="A7" t="s">
        <v>11</v>
      </c>
      <c r="C7" s="16"/>
      <c r="I7" s="7"/>
    </row>
    <row r="8" spans="1:9" x14ac:dyDescent="0.3">
      <c r="A8" t="s">
        <v>20</v>
      </c>
      <c r="C8" s="16"/>
      <c r="I8" s="7"/>
    </row>
    <row r="9" spans="1:9" x14ac:dyDescent="0.3">
      <c r="A9" t="s">
        <v>21</v>
      </c>
      <c r="C9" s="3">
        <f>C5+C6-C7-C8</f>
        <v>0</v>
      </c>
      <c r="I9" s="13"/>
    </row>
    <row r="10" spans="1:9" x14ac:dyDescent="0.3">
      <c r="C10" s="3"/>
      <c r="I10" s="12"/>
    </row>
    <row r="11" spans="1:9" x14ac:dyDescent="0.3">
      <c r="A11" t="s">
        <v>12</v>
      </c>
      <c r="C11" s="17"/>
      <c r="E11" s="2"/>
      <c r="F11" s="4"/>
      <c r="G11" s="2"/>
      <c r="I11" s="12"/>
    </row>
    <row r="12" spans="1:9" x14ac:dyDescent="0.3">
      <c r="A12" s="1" t="s">
        <v>13</v>
      </c>
      <c r="B12" s="1"/>
      <c r="C12" s="5">
        <f>C9</f>
        <v>0</v>
      </c>
      <c r="E12" s="6"/>
      <c r="I12" s="7"/>
    </row>
    <row r="13" spans="1:9" x14ac:dyDescent="0.3">
      <c r="A13" s="1" t="s">
        <v>14</v>
      </c>
      <c r="B13" s="1"/>
      <c r="C13" s="5">
        <f>C12*C11</f>
        <v>0</v>
      </c>
      <c r="G13" s="8"/>
      <c r="I13" s="7"/>
    </row>
    <row r="14" spans="1:9" x14ac:dyDescent="0.3">
      <c r="A14" s="1" t="s">
        <v>15</v>
      </c>
      <c r="B14" s="1"/>
      <c r="C14" s="5">
        <f>0.01*C12</f>
        <v>0</v>
      </c>
      <c r="I14" s="9"/>
    </row>
    <row r="15" spans="1:9" x14ac:dyDescent="0.3">
      <c r="A15" s="1"/>
      <c r="B15" s="1"/>
      <c r="C15" s="5"/>
      <c r="F15" s="8"/>
      <c r="I15" s="7"/>
    </row>
    <row r="16" spans="1:9" x14ac:dyDescent="0.3">
      <c r="C16" s="8"/>
      <c r="I16" s="9"/>
    </row>
    <row r="17" spans="1:9" x14ac:dyDescent="0.3">
      <c r="F17" s="8"/>
      <c r="I17" s="3"/>
    </row>
    <row r="19" spans="1:9" x14ac:dyDescent="0.3">
      <c r="A19" s="1" t="s">
        <v>16</v>
      </c>
      <c r="C19" s="8">
        <f>IF(C13&gt;=1200,30,C13*0.025)</f>
        <v>0</v>
      </c>
      <c r="E19" s="6"/>
      <c r="G19" s="8"/>
    </row>
    <row r="21" spans="1:9" x14ac:dyDescent="0.3">
      <c r="B21" s="1" t="s">
        <v>17</v>
      </c>
      <c r="C21" s="10">
        <f>+C13-C19</f>
        <v>0</v>
      </c>
    </row>
    <row r="24" spans="1:9" x14ac:dyDescent="0.3">
      <c r="A24" s="1"/>
      <c r="C24" s="11"/>
    </row>
    <row r="25" spans="1:9" x14ac:dyDescent="0.3">
      <c r="A25" s="1"/>
      <c r="C25" s="11"/>
    </row>
    <row r="26" spans="1:9" x14ac:dyDescent="0.3">
      <c r="A26" s="1"/>
      <c r="B26" s="11"/>
      <c r="C26" s="11"/>
    </row>
    <row r="27" spans="1:9" x14ac:dyDescent="0.3">
      <c r="A27" s="1"/>
      <c r="B27" s="11"/>
      <c r="C27" s="11"/>
    </row>
  </sheetData>
  <sheetProtection sheet="1" objects="1" scenarios="1" selectLockedCells="1"/>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GUAG Sales Tax Template </vt:lpstr>
      <vt:lpstr>'GUAG Sales Tax Template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Godin</dc:creator>
  <cp:lastModifiedBy>Janice Godin</cp:lastModifiedBy>
  <dcterms:created xsi:type="dcterms:W3CDTF">2024-11-14T17:18:29Z</dcterms:created>
  <dcterms:modified xsi:type="dcterms:W3CDTF">2024-11-14T17:29:20Z</dcterms:modified>
</cp:coreProperties>
</file>